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\80_事務局\経営課\経理・契約\【契約係】\07：公募案内書、仕様書、設計書・積算書等【実例集】\11：2025年度：公募案内書等（実例集）\269999：2026年度 感染性廃棄物等の収集運搬・処理業務委託（一般競争入札）\02：HP公開用\"/>
    </mc:Choice>
  </mc:AlternateContent>
  <xr:revisionPtr revIDLastSave="0" documentId="8_{A0CCF99B-AE1C-4462-A45D-3D814CC98F0F}" xr6:coauthVersionLast="47" xr6:coauthVersionMax="47" xr10:uidLastSave="{00000000-0000-0000-0000-000000000000}"/>
  <bookViews>
    <workbookView xWindow="1605" yWindow="615" windowWidth="13455" windowHeight="14985" xr2:uid="{00000000-000D-0000-FFFF-FFFF00000000}"/>
  </bookViews>
  <sheets>
    <sheet name="2026年度・設計書" sheetId="6" r:id="rId1"/>
  </sheets>
  <definedNames>
    <definedName name="_xlnm.Print_Area" localSheetId="0">'2026年度・設計書'!$A$1:$K$30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6" l="1"/>
  <c r="I18" i="6"/>
  <c r="I17" i="6"/>
  <c r="I12" i="6"/>
  <c r="I13" i="6"/>
  <c r="I7" i="6"/>
  <c r="I16" i="6"/>
  <c r="I15" i="6"/>
  <c r="I14" i="6"/>
  <c r="I11" i="6"/>
  <c r="I10" i="6"/>
  <c r="I9" i="6"/>
  <c r="I8" i="6"/>
</calcChain>
</file>

<file path=xl/sharedStrings.xml><?xml version="1.0" encoding="utf-8"?>
<sst xmlns="http://schemas.openxmlformats.org/spreadsheetml/2006/main" count="38" uniqueCount="28">
  <si>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</si>
  <si>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</si>
  <si>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ツム</t>
    </rPh>
    <rPh sb="1" eb="2">
      <t>ヨウ</t>
    </rPh>
    <phoneticPr fontId="1"/>
  </si>
  <si>
    <t>＜内訳書＞</t>
    <rPh sb="1" eb="4">
      <t>ウチワケショ</t>
    </rPh>
    <phoneticPr fontId="1"/>
  </si>
  <si>
    <t>金　　額
（税抜）</t>
    <rPh sb="0" eb="1">
      <t>キン</t>
    </rPh>
    <rPh sb="3" eb="4">
      <t>ガク</t>
    </rPh>
    <rPh sb="6" eb="8">
      <t>ゼイヌキ</t>
    </rPh>
    <phoneticPr fontId="1"/>
  </si>
  <si>
    <t>単　価
（税抜）</t>
    <rPh sb="0" eb="1">
      <t>タン</t>
    </rPh>
    <rPh sb="2" eb="3">
      <t>カ</t>
    </rPh>
    <rPh sb="5" eb="7">
      <t>ゼイヌキ</t>
    </rPh>
    <phoneticPr fontId="1"/>
  </si>
  <si>
    <t>　</t>
    <phoneticPr fontId="1"/>
  </si>
  <si>
    <t>設計書・積算書</t>
    <rPh sb="0" eb="3">
      <t>セッケイショ</t>
    </rPh>
    <rPh sb="4" eb="6">
      <t>セキサン</t>
    </rPh>
    <rPh sb="6" eb="7">
      <t>ショ</t>
    </rPh>
    <phoneticPr fontId="1"/>
  </si>
  <si>
    <t>合　　　　　　計</t>
    <rPh sb="0" eb="1">
      <t>ア</t>
    </rPh>
    <rPh sb="7" eb="8">
      <t>ケイ</t>
    </rPh>
    <phoneticPr fontId="1"/>
  </si>
  <si>
    <t>感染性廃棄物（ダンボール容器80Ｌ）</t>
    <phoneticPr fontId="1"/>
  </si>
  <si>
    <t>引火性廃油（ポリタンク20Ｌ）</t>
    <rPh sb="0" eb="3">
      <t>インカセイ</t>
    </rPh>
    <rPh sb="3" eb="5">
      <t>ハイユ</t>
    </rPh>
    <phoneticPr fontId="1"/>
  </si>
  <si>
    <t>廃油（ポリタンク20Ｌ）</t>
    <rPh sb="0" eb="2">
      <t>ハイユ</t>
    </rPh>
    <phoneticPr fontId="1"/>
  </si>
  <si>
    <t>廃酸（ポリタンク20Ｌ）</t>
    <rPh sb="0" eb="2">
      <t>ハイサン</t>
    </rPh>
    <phoneticPr fontId="1"/>
  </si>
  <si>
    <t>廃アルカリ（ポリタンク20Ｌ）</t>
    <rPh sb="0" eb="1">
      <t>ハイ</t>
    </rPh>
    <phoneticPr fontId="1"/>
  </si>
  <si>
    <t>感染性廃棄物　　小　計</t>
    <rPh sb="0" eb="3">
      <t>カンセンセイ</t>
    </rPh>
    <rPh sb="3" eb="6">
      <t>ハイキブツ</t>
    </rPh>
    <rPh sb="8" eb="9">
      <t>ショウ</t>
    </rPh>
    <rPh sb="10" eb="11">
      <t>ケイ</t>
    </rPh>
    <phoneticPr fontId="1"/>
  </si>
  <si>
    <t>廃　液　類　　小　計</t>
    <rPh sb="0" eb="1">
      <t>ハイ</t>
    </rPh>
    <rPh sb="2" eb="3">
      <t>エキ</t>
    </rPh>
    <rPh sb="4" eb="5">
      <t>ルイ</t>
    </rPh>
    <rPh sb="7" eb="8">
      <t>ショウ</t>
    </rPh>
    <rPh sb="9" eb="10">
      <t>ケイ</t>
    </rPh>
    <phoneticPr fontId="1"/>
  </si>
  <si>
    <t>【様式４－２】</t>
    <phoneticPr fontId="1"/>
  </si>
  <si>
    <t>※この金額を入札書に記載してください。</t>
  </si>
  <si>
    <t>社会福祉法人　　　　済生会支部神奈川県済生会横浜市南部病院</t>
    <rPh sb="0" eb="2">
      <t>シャカイ</t>
    </rPh>
    <rPh sb="2" eb="4">
      <t>フクシ</t>
    </rPh>
    <rPh sb="4" eb="6">
      <t>ホウジン</t>
    </rPh>
    <rPh sb="10" eb="13">
      <t>サイセイカイ</t>
    </rPh>
    <rPh sb="13" eb="15">
      <t>シブ</t>
    </rPh>
    <rPh sb="15" eb="19">
      <t>カナガワケン</t>
    </rPh>
    <rPh sb="19" eb="22">
      <t>サイセイカイ</t>
    </rPh>
    <rPh sb="22" eb="25">
      <t>ヨコハマシ</t>
    </rPh>
    <rPh sb="25" eb="27">
      <t>ナンブ</t>
    </rPh>
    <rPh sb="27" eb="29">
      <t>ビョウイン</t>
    </rPh>
    <phoneticPr fontId="1"/>
  </si>
  <si>
    <t>商号又は名称</t>
  </si>
  <si>
    <t>感染性廃棄物（ダンボール容器20Ｌ）</t>
    <phoneticPr fontId="1"/>
  </si>
  <si>
    <t>感染性廃棄物（WETSペール20Ｌ）</t>
    <rPh sb="0" eb="3">
      <t>カンセンセイ</t>
    </rPh>
    <rPh sb="3" eb="6">
      <t>ハイキブツ</t>
    </rPh>
    <phoneticPr fontId="1"/>
  </si>
  <si>
    <t>感染性廃棄物（WETSペール50Ｌ）</t>
    <phoneticPr fontId="1"/>
  </si>
  <si>
    <t>項　目</t>
    <rPh sb="0" eb="1">
      <t>コウ</t>
    </rPh>
    <rPh sb="2" eb="3">
      <t>メ</t>
    </rPh>
    <phoneticPr fontId="1"/>
  </si>
  <si>
    <t>ｋｇ／１年</t>
    <rPh sb="4" eb="5">
      <t>ネン</t>
    </rPh>
    <phoneticPr fontId="1"/>
  </si>
  <si>
    <t>感染性廃棄物（ダンボール容器40Ｌ）</t>
    <phoneticPr fontId="1"/>
  </si>
  <si>
    <t>不定期（臨時）　回収配車費用
（運搬費）　※現状、月2回程度</t>
    <phoneticPr fontId="1"/>
  </si>
  <si>
    <t>回／１年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</si>
</sst>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38" fontId="8" fillId="0" borderId="1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>
      <alignment vertical="center"/>
    </xf>
    <xf numFmtId="38" fontId="0" fillId="0" borderId="5" xfId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>
      <alignment vertical="center"/>
    </xf>
    <xf numFmtId="38" fontId="10" fillId="0" borderId="5" xfId="1" applyFont="1" applyBorder="1">
      <alignment vertical="center"/>
    </xf>
    <xf numFmtId="38" fontId="10" fillId="2" borderId="9" xfId="1" applyFont="1" applyFill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8" fillId="0" borderId="5" xfId="1" applyFont="1" applyBorder="1" applyAlignment="1">
      <alignment horizontal="right" vertical="center"/>
    </xf>
    <xf numFmtId="38" fontId="8" fillId="0" borderId="5" xfId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14" fillId="0" borderId="3" xfId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8" fontId="8" fillId="2" borderId="10" xfId="1" applyFont="1" applyFill="1" applyBorder="1" applyAlignment="1">
      <alignment horizontal="center" vertical="center" wrapText="1"/>
    </xf>
    <xf numFmtId="38" fontId="8" fillId="2" borderId="11" xfId="1" applyFont="1" applyFill="1" applyBorder="1" applyAlignment="1">
      <alignment horizontal="center" vertical="center" wrapText="1"/>
    </xf>
    <xf numFmtId="38" fontId="8" fillId="2" borderId="1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1104902</xdr:colOff>
      <xdr:row>20</xdr:row>
      <xdr:rowOff>285751</xdr:rowOff>
    </xdr:from>
    <xdr:to>
      <xdr:col>4</xdr:col>
      <xdr:colOff>1533526</xdr:colOff>
      <xdr:row>20</xdr:row>
      <xdr:rowOff>685801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5BE1E3-28E0-4173-A340-B759CBB0B998}"/>
            </a:ext>
          </a:extLst>
        </xdr:cNvPr>
        <xdr:cNvSpPr txBox="1"/>
      </xdr:nvSpPr>
      <xdr:spPr>
        <a:xfrm>
          <a:off x="2447927" y="8315326"/>
          <a:ext cx="428624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恩賜財団</a:t>
          </a:r>
          <a:endParaRPr kumimoji="1" lang="ja-JP" altLang="en-US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FC44-6814-4FBD-A1EC-317876B60103}">
  <dimension ref="A1:M22"/>
  <sheetViews>
    <sheetView showGridLines="0" tabSelected="1" view="pageBreakPreview" zoomScale="70" zoomScaleNormal="70" zoomScaleSheetLayoutView="70" workbookViewId="0"/>
  </sheetViews>
  <sheetFormatPr defaultRowHeight="13.5" x14ac:dyDescent="0.15"/>
  <cols>
    <col min="1" max="2" width="2.625" customWidth="1"/>
    <col min="3" max="3" width="3.375" customWidth="1"/>
    <col min="4" max="4" width="9" bestFit="1" customWidth="1"/>
    <col min="5" max="5" width="29.5" customWidth="1"/>
    <col min="6" max="6" width="7.875" bestFit="1" customWidth="1"/>
    <col min="7" max="7" width="9.375" bestFit="1" customWidth="1"/>
    <col min="8" max="8" width="9.625" customWidth="1"/>
    <col min="9" max="9" width="11.5" bestFit="1" customWidth="1"/>
    <col min="10" max="10" width="5.5" bestFit="1" customWidth="1"/>
    <col min="11" max="11" width="2.125" customWidth="1"/>
    <col min="12" max="12" width="2.625" customWidth="1"/>
  </cols>
  <sheetData>
    <row r="1" spans="1:13" ht="14.25" x14ac:dyDescent="0.15">
      <c r="I1" s="40" t="s">
        <v>16</v>
      </c>
      <c r="J1" s="40"/>
    </row>
    <row r="2" spans="1:13" ht="14.25" x14ac:dyDescent="0.15">
      <c r="I2" s="31"/>
      <c r="J2" s="31"/>
    </row>
    <row r="3" spans="1:13" ht="47.25" customHeight="1" x14ac:dyDescent="0.15">
      <c r="B3" s="1"/>
      <c r="C3" s="41" t="s">
        <v>7</v>
      </c>
      <c r="D3" s="41"/>
      <c r="E3" s="41"/>
      <c r="F3" s="41"/>
      <c r="G3" s="41"/>
      <c r="H3" s="41"/>
      <c r="I3" s="41"/>
      <c r="J3" s="41"/>
      <c r="K3" s="32"/>
    </row>
    <row r="4" spans="1:13" ht="30.75" x14ac:dyDescent="0.15">
      <c r="B4" s="1"/>
      <c r="C4" s="32"/>
      <c r="D4" s="32"/>
      <c r="E4" s="24" t="s">
        <v>19</v>
      </c>
      <c r="F4" s="25"/>
      <c r="G4" s="25"/>
      <c r="H4" s="25"/>
      <c r="I4" s="25"/>
      <c r="J4" s="25"/>
      <c r="K4" s="32"/>
    </row>
    <row r="5" spans="1:13" ht="18" customHeight="1" x14ac:dyDescent="0.15">
      <c r="B5" s="1"/>
      <c r="C5" s="42" t="s">
        <v>3</v>
      </c>
      <c r="D5" s="42"/>
      <c r="E5" s="42"/>
      <c r="F5" s="42"/>
      <c r="G5" s="42"/>
      <c r="H5" s="42"/>
      <c r="I5" s="42"/>
      <c r="J5" s="42"/>
      <c r="K5" s="8"/>
      <c r="L5" s="2"/>
      <c r="M5" s="2"/>
    </row>
    <row r="6" spans="1:13" ht="39" customHeight="1" x14ac:dyDescent="0.15">
      <c r="A6" s="1"/>
      <c r="B6" s="1"/>
      <c r="C6" s="43" t="s">
        <v>23</v>
      </c>
      <c r="D6" s="43"/>
      <c r="E6" s="43"/>
      <c r="F6" s="11" t="s">
        <v>0</v>
      </c>
      <c r="G6" s="11" t="s">
        <v>1</v>
      </c>
      <c r="H6" s="12" t="s">
        <v>5</v>
      </c>
      <c r="I6" s="12" t="s">
        <v>4</v>
      </c>
      <c r="J6" s="11" t="s">
        <v>2</v>
      </c>
      <c r="K6" s="9"/>
      <c r="L6" s="2"/>
      <c r="M6" s="2"/>
    </row>
    <row r="7" spans="1:13" ht="32.25" customHeight="1" x14ac:dyDescent="0.15">
      <c r="A7" s="36"/>
      <c r="B7" s="36"/>
      <c r="C7" s="27">
        <v>1</v>
      </c>
      <c r="D7" s="37" t="s">
        <v>21</v>
      </c>
      <c r="E7" s="37"/>
      <c r="F7" s="34">
        <v>22000</v>
      </c>
      <c r="G7" s="4" t="s">
        <v>24</v>
      </c>
      <c r="H7" s="5"/>
      <c r="I7" s="3">
        <f>F7*H7</f>
        <v>0</v>
      </c>
      <c r="J7" s="3"/>
      <c r="K7" s="10"/>
      <c r="L7" s="2"/>
      <c r="M7" s="2"/>
    </row>
    <row r="8" spans="1:13" ht="32.25" customHeight="1" x14ac:dyDescent="0.15">
      <c r="A8" s="36"/>
      <c r="B8" s="36"/>
      <c r="C8" s="27">
        <v>2</v>
      </c>
      <c r="D8" s="37" t="s">
        <v>22</v>
      </c>
      <c r="E8" s="37"/>
      <c r="F8" s="34">
        <v>57000</v>
      </c>
      <c r="G8" s="4" t="s">
        <v>24</v>
      </c>
      <c r="H8" s="5"/>
      <c r="I8" s="3">
        <f>F8*H8</f>
        <v>0</v>
      </c>
      <c r="J8" s="3"/>
      <c r="K8" s="10"/>
      <c r="L8" s="2"/>
      <c r="M8" s="2"/>
    </row>
    <row r="9" spans="1:13" ht="32.25" customHeight="1" x14ac:dyDescent="0.15">
      <c r="A9" s="1"/>
      <c r="B9" s="1"/>
      <c r="C9" s="26">
        <v>3</v>
      </c>
      <c r="D9" s="44" t="s">
        <v>20</v>
      </c>
      <c r="E9" s="44"/>
      <c r="F9" s="35">
        <v>1400</v>
      </c>
      <c r="G9" s="4" t="s">
        <v>24</v>
      </c>
      <c r="H9" s="5"/>
      <c r="I9" s="3">
        <f t="shared" ref="I9:I15" si="0">F9*H9</f>
        <v>0</v>
      </c>
      <c r="J9" s="3"/>
      <c r="K9" s="10"/>
      <c r="L9" s="2"/>
      <c r="M9" s="2"/>
    </row>
    <row r="10" spans="1:13" ht="32.25" customHeight="1" x14ac:dyDescent="0.15">
      <c r="A10" s="1"/>
      <c r="B10" s="1"/>
      <c r="C10" s="4">
        <v>4</v>
      </c>
      <c r="D10" s="45" t="s">
        <v>25</v>
      </c>
      <c r="E10" s="45"/>
      <c r="F10" s="35">
        <v>44000</v>
      </c>
      <c r="G10" s="4" t="s">
        <v>24</v>
      </c>
      <c r="H10" s="5"/>
      <c r="I10" s="3">
        <f t="shared" si="0"/>
        <v>0</v>
      </c>
      <c r="J10" s="3"/>
      <c r="K10" s="10"/>
      <c r="L10" s="2"/>
      <c r="M10" s="2"/>
    </row>
    <row r="11" spans="1:13" ht="30.75" customHeight="1" x14ac:dyDescent="0.15">
      <c r="A11" s="1"/>
      <c r="B11" s="1"/>
      <c r="C11" s="4">
        <v>5</v>
      </c>
      <c r="D11" s="45" t="s">
        <v>9</v>
      </c>
      <c r="E11" s="45"/>
      <c r="F11" s="35">
        <v>54000</v>
      </c>
      <c r="G11" s="4" t="s">
        <v>24</v>
      </c>
      <c r="H11" s="5"/>
      <c r="I11" s="3">
        <f>F11*H11</f>
        <v>0</v>
      </c>
      <c r="J11" s="3"/>
      <c r="K11" s="10"/>
      <c r="L11" s="2"/>
      <c r="M11" s="2"/>
    </row>
    <row r="12" spans="1:13" ht="32.25" customHeight="1" x14ac:dyDescent="0.15">
      <c r="A12" s="1"/>
      <c r="B12" s="1"/>
      <c r="C12" s="46" t="s">
        <v>14</v>
      </c>
      <c r="D12" s="47"/>
      <c r="E12" s="48"/>
      <c r="F12" s="35"/>
      <c r="G12" s="14" t="s">
        <v>24</v>
      </c>
      <c r="H12" s="5"/>
      <c r="I12" s="15">
        <f>SUM(I7:I11)</f>
        <v>0</v>
      </c>
      <c r="J12" s="3"/>
      <c r="K12" s="10"/>
      <c r="L12" s="2"/>
      <c r="M12" s="2"/>
    </row>
    <row r="13" spans="1:13" ht="30" customHeight="1" x14ac:dyDescent="0.15">
      <c r="A13" s="1"/>
      <c r="B13" s="1"/>
      <c r="C13" s="4">
        <v>6</v>
      </c>
      <c r="D13" s="49" t="s">
        <v>10</v>
      </c>
      <c r="E13" s="49"/>
      <c r="F13" s="35">
        <v>1900</v>
      </c>
      <c r="G13" s="4" t="s">
        <v>24</v>
      </c>
      <c r="H13" s="5"/>
      <c r="I13" s="3">
        <f>F13*H13</f>
        <v>0</v>
      </c>
      <c r="J13" s="3"/>
      <c r="K13" s="10"/>
      <c r="L13" s="2"/>
      <c r="M13" s="2"/>
    </row>
    <row r="14" spans="1:13" ht="29.25" customHeight="1" x14ac:dyDescent="0.15">
      <c r="A14" s="1"/>
      <c r="B14" s="1"/>
      <c r="C14" s="4">
        <v>7</v>
      </c>
      <c r="D14" s="38" t="s">
        <v>11</v>
      </c>
      <c r="E14" s="39"/>
      <c r="F14" s="35">
        <v>100</v>
      </c>
      <c r="G14" s="4" t="s">
        <v>24</v>
      </c>
      <c r="H14" s="5"/>
      <c r="I14" s="3">
        <f t="shared" si="0"/>
        <v>0</v>
      </c>
      <c r="J14" s="3"/>
      <c r="K14" s="10"/>
      <c r="L14" s="2"/>
      <c r="M14" s="2"/>
    </row>
    <row r="15" spans="1:13" ht="30" customHeight="1" x14ac:dyDescent="0.15">
      <c r="A15" s="1"/>
      <c r="B15" s="1"/>
      <c r="C15" s="4">
        <v>8</v>
      </c>
      <c r="D15" s="33" t="s">
        <v>12</v>
      </c>
      <c r="E15" s="33"/>
      <c r="F15" s="35">
        <v>1700</v>
      </c>
      <c r="G15" s="4" t="s">
        <v>24</v>
      </c>
      <c r="H15" s="5"/>
      <c r="I15" s="3">
        <f t="shared" si="0"/>
        <v>0</v>
      </c>
      <c r="J15" s="3"/>
      <c r="K15" s="10"/>
      <c r="L15" s="2"/>
      <c r="M15" s="2"/>
    </row>
    <row r="16" spans="1:13" ht="30" customHeight="1" x14ac:dyDescent="0.15">
      <c r="A16" s="1"/>
      <c r="B16" s="1"/>
      <c r="C16" s="4">
        <v>9</v>
      </c>
      <c r="D16" s="45" t="s">
        <v>13</v>
      </c>
      <c r="E16" s="45"/>
      <c r="F16" s="35">
        <v>100</v>
      </c>
      <c r="G16" s="4" t="s">
        <v>24</v>
      </c>
      <c r="H16" s="5"/>
      <c r="I16" s="3">
        <f>F16*H16</f>
        <v>0</v>
      </c>
      <c r="J16" s="3"/>
      <c r="K16" s="10"/>
      <c r="L16" s="2"/>
      <c r="M16" s="2"/>
    </row>
    <row r="17" spans="1:13" ht="33" customHeight="1" x14ac:dyDescent="0.15">
      <c r="A17" s="1"/>
      <c r="B17" s="1"/>
      <c r="C17" s="46" t="s">
        <v>15</v>
      </c>
      <c r="D17" s="47"/>
      <c r="E17" s="48"/>
      <c r="F17" s="13"/>
      <c r="G17" s="14" t="s">
        <v>24</v>
      </c>
      <c r="H17" s="5"/>
      <c r="I17" s="15">
        <f>SUM(I13:I16)</f>
        <v>0</v>
      </c>
      <c r="J17" s="3"/>
      <c r="K17" s="10"/>
      <c r="L17" s="2"/>
      <c r="M17" s="2"/>
    </row>
    <row r="18" spans="1:13" ht="33" customHeight="1" thickBot="1" x14ac:dyDescent="0.2">
      <c r="A18" s="1"/>
      <c r="B18" s="1"/>
      <c r="C18" s="52" t="s">
        <v>26</v>
      </c>
      <c r="D18" s="53"/>
      <c r="E18" s="54"/>
      <c r="F18" s="16">
        <v>24</v>
      </c>
      <c r="G18" s="30" t="s">
        <v>27</v>
      </c>
      <c r="H18" s="28"/>
      <c r="I18" s="22">
        <f>F18*H18</f>
        <v>0</v>
      </c>
      <c r="J18" s="29"/>
      <c r="K18" s="10"/>
      <c r="L18" s="2"/>
      <c r="M18" s="2"/>
    </row>
    <row r="19" spans="1:13" ht="48" customHeight="1" thickBot="1" x14ac:dyDescent="0.2">
      <c r="A19" s="1"/>
      <c r="B19" s="1" t="s">
        <v>6</v>
      </c>
      <c r="C19" s="46" t="s">
        <v>8</v>
      </c>
      <c r="D19" s="47"/>
      <c r="E19" s="48"/>
      <c r="F19" s="16"/>
      <c r="G19" s="17"/>
      <c r="H19" s="20"/>
      <c r="I19" s="23">
        <f>SUM(I17,I12,I18)</f>
        <v>0</v>
      </c>
      <c r="J19" s="21"/>
      <c r="K19" s="10"/>
      <c r="L19" s="2"/>
      <c r="M19" s="2"/>
    </row>
    <row r="20" spans="1:13" ht="43.5" customHeight="1" thickBot="1" x14ac:dyDescent="0.2">
      <c r="A20" s="1"/>
      <c r="B20" s="1"/>
      <c r="C20" s="55"/>
      <c r="D20" s="56"/>
      <c r="E20" s="56"/>
      <c r="F20" s="18"/>
      <c r="G20" s="19"/>
      <c r="H20" s="57" t="s">
        <v>17</v>
      </c>
      <c r="I20" s="58"/>
      <c r="J20" s="59"/>
      <c r="K20" s="10"/>
      <c r="L20" s="2"/>
      <c r="M20" s="2"/>
    </row>
    <row r="21" spans="1:13" ht="72.75" customHeight="1" x14ac:dyDescent="0.15">
      <c r="B21" s="1"/>
      <c r="C21" s="50" t="s">
        <v>18</v>
      </c>
      <c r="D21" s="51"/>
      <c r="E21" s="51"/>
      <c r="F21" s="51"/>
      <c r="G21" s="51"/>
      <c r="H21" s="51"/>
      <c r="I21" s="51"/>
      <c r="J21" s="51"/>
      <c r="K21" s="6"/>
      <c r="L21" s="2"/>
      <c r="M21" s="2"/>
    </row>
    <row r="22" spans="1:13" ht="41.25" customHeight="1" x14ac:dyDescent="0.15">
      <c r="B22" s="1"/>
      <c r="C22" s="6"/>
      <c r="D22" s="6"/>
      <c r="E22" s="6"/>
      <c r="F22" s="6"/>
      <c r="G22" s="6"/>
      <c r="H22" s="6"/>
      <c r="I22" s="7"/>
      <c r="J22" s="7"/>
      <c r="K22" s="6"/>
      <c r="L22" s="2"/>
      <c r="M22" s="2"/>
    </row>
  </sheetData>
  <mergeCells count="20">
    <mergeCell ref="C21:J21"/>
    <mergeCell ref="D16:E16"/>
    <mergeCell ref="C17:E17"/>
    <mergeCell ref="C18:E18"/>
    <mergeCell ref="C19:E19"/>
    <mergeCell ref="C20:E20"/>
    <mergeCell ref="H20:J20"/>
    <mergeCell ref="A7:B8"/>
    <mergeCell ref="D7:E7"/>
    <mergeCell ref="D8:E8"/>
    <mergeCell ref="D14:E14"/>
    <mergeCell ref="I1:J1"/>
    <mergeCell ref="C3:J3"/>
    <mergeCell ref="C5:J5"/>
    <mergeCell ref="C6:E6"/>
    <mergeCell ref="D9:E9"/>
    <mergeCell ref="D10:E10"/>
    <mergeCell ref="D11:E11"/>
    <mergeCell ref="C12:E12"/>
    <mergeCell ref="D13:E13"/>
  </mergeCells>
  <phoneticPr fontId="1"/>
  <pageMargins left="0.39370078740157483" right="0.39370078740157483" top="0.39370078740157483" bottom="0.19685039370078741" header="0.19685039370078741" footer="0.19685039370078741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2026年度・設計書</vt:lpstr>
      <vt:lpstr>'2026年度・設計書'!Print_Area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悠太</dc:creator>
  <cp:lastModifiedBy>楢村 祐介</cp:lastModifiedBy>
  <cp:lastPrinted>2026-01-15T02:32:10Z</cp:lastPrinted>
  <dcterms:created xsi:type="dcterms:W3CDTF">2014-09-06T20:55:07Z</dcterms:created>
  <dcterms:modified xsi:type="dcterms:W3CDTF">2026-01-15T06:21:14Z</dcterms:modified>
</cp:coreProperties>
</file>